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FiBL Deutschland\Projekte und Arbeitfelder\Eigenremontierung\"/>
    </mc:Choice>
  </mc:AlternateContent>
  <bookViews>
    <workbookView xWindow="0" yWindow="0" windowWidth="14385" windowHeight="3780"/>
  </bookViews>
  <sheets>
    <sheet name="F1 Sauen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4" i="2" s="1"/>
  <c r="E16" i="2" s="1"/>
  <c r="E18" i="2" s="1"/>
  <c r="E20" i="2" s="1"/>
  <c r="E7" i="2"/>
  <c r="E6" i="2" s="1"/>
  <c r="C7" i="2"/>
  <c r="C6" i="2" s="1"/>
  <c r="C12" i="2" l="1"/>
  <c r="C14" i="2" s="1"/>
  <c r="C16" i="2" s="1"/>
  <c r="C18" i="2" l="1"/>
  <c r="C20" i="2" s="1"/>
</calcChain>
</file>

<file path=xl/sharedStrings.xml><?xml version="1.0" encoding="utf-8"?>
<sst xmlns="http://schemas.openxmlformats.org/spreadsheetml/2006/main" count="17" uniqueCount="17">
  <si>
    <t>Anzahl Sauen im Bestand</t>
  </si>
  <si>
    <t xml:space="preserve">Remontierungsrate </t>
  </si>
  <si>
    <t xml:space="preserve">Bedarf an Jungsauen pro Jahr </t>
  </si>
  <si>
    <t>zwischen 30-40%</t>
  </si>
  <si>
    <t xml:space="preserve">aufzuziehende Jungsauen </t>
  </si>
  <si>
    <t>Selektion von 70 %</t>
  </si>
  <si>
    <t>von diesen 3-4 Ferkel auswählen</t>
  </si>
  <si>
    <t xml:space="preserve">Anzahl Würfe zur Ferkelauswahl </t>
  </si>
  <si>
    <t>bei 15 % Umrauscherquote</t>
  </si>
  <si>
    <t>das gelbe Feld ist das Eingabefeld</t>
  </si>
  <si>
    <t>F1 Sauen und reinrassige Kernherde mit Zukauf der Grosselterntiere</t>
  </si>
  <si>
    <t xml:space="preserve">F1 Sauen </t>
  </si>
  <si>
    <t>reinrassige Kernherde</t>
  </si>
  <si>
    <t xml:space="preserve">Belegungungen zur Nachzucht </t>
  </si>
  <si>
    <t xml:space="preserve">bei 2 Würfen pro Jahr </t>
  </si>
  <si>
    <t xml:space="preserve">Bedarf </t>
  </si>
  <si>
    <t>Sauen zur Nachzucht belegt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</si>
</sst>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2" borderId="0" xfId="0" applyFill="1"/>
    <xf numFmtId="0" fontId="0" fillId="0" borderId="0" xfId="0" applyFill="1"/>
    <xf numFmtId="1" fontId="0" fillId="0" borderId="0" xfId="0" applyNumberForma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5" sqref="F5"/>
    </sheetView>
  </sheetViews>
  <sheetFormatPr baseColWidth="10" defaultRowHeight="15" x14ac:dyDescent="0.25"/>
  <cols>
    <col min="1" max="1" width="31.140625" customWidth="1"/>
    <col min="2" max="2" width="27.42578125" customWidth="1"/>
    <col min="3" max="3" width="11.28515625" bestFit="1" customWidth="1"/>
  </cols>
  <sheetData>
    <row r="1" spans="1:6" x14ac:dyDescent="0.25">
      <c r="A1" s="5" t="s">
        <v>10</v>
      </c>
    </row>
    <row r="4" spans="1:6" x14ac:dyDescent="0.25">
      <c r="A4" t="s">
        <v>0</v>
      </c>
      <c r="C4" s="2">
        <v>100</v>
      </c>
      <c r="D4" s="2"/>
      <c r="E4" s="2">
        <v>100</v>
      </c>
      <c r="F4" t="s">
        <v>9</v>
      </c>
    </row>
    <row r="5" spans="1:6" x14ac:dyDescent="0.25">
      <c r="C5" s="3"/>
    </row>
    <row r="6" spans="1:6" x14ac:dyDescent="0.25">
      <c r="A6" t="s">
        <v>11</v>
      </c>
      <c r="C6" s="4">
        <f>C4-C7</f>
        <v>90</v>
      </c>
      <c r="D6" s="4"/>
      <c r="E6" s="4">
        <f t="shared" ref="E6" si="0">E4-E7</f>
        <v>90</v>
      </c>
    </row>
    <row r="7" spans="1:6" x14ac:dyDescent="0.25">
      <c r="A7" t="s">
        <v>12</v>
      </c>
      <c r="B7" t="s">
        <v>15</v>
      </c>
      <c r="C7" s="4">
        <f>C4*0.1</f>
        <v>10</v>
      </c>
      <c r="D7" s="4"/>
      <c r="E7" s="4">
        <f t="shared" ref="E7" si="1">E4*0.1</f>
        <v>10</v>
      </c>
    </row>
    <row r="8" spans="1:6" x14ac:dyDescent="0.25">
      <c r="C8" s="4"/>
    </row>
    <row r="9" spans="1:6" x14ac:dyDescent="0.25">
      <c r="C9" s="4"/>
    </row>
    <row r="10" spans="1:6" x14ac:dyDescent="0.25">
      <c r="C10" s="3"/>
    </row>
    <row r="11" spans="1:6" ht="22.5" customHeight="1" x14ac:dyDescent="0.25">
      <c r="A11" t="s">
        <v>1</v>
      </c>
      <c r="B11" t="s">
        <v>3</v>
      </c>
      <c r="C11">
        <v>40</v>
      </c>
      <c r="E11">
        <v>35</v>
      </c>
    </row>
    <row r="12" spans="1:6" ht="20.65" customHeight="1" x14ac:dyDescent="0.25">
      <c r="A12" t="s">
        <v>2</v>
      </c>
      <c r="C12" s="1">
        <f>C6*C11/100</f>
        <v>36</v>
      </c>
      <c r="D12" s="1"/>
      <c r="E12" s="1">
        <f t="shared" ref="E12" si="2">E6*E11/100</f>
        <v>31.5</v>
      </c>
    </row>
    <row r="14" spans="1:6" x14ac:dyDescent="0.25">
      <c r="A14" t="s">
        <v>4</v>
      </c>
      <c r="B14" t="s">
        <v>5</v>
      </c>
      <c r="C14" s="1">
        <f>C12/0.7</f>
        <v>51.428571428571431</v>
      </c>
      <c r="D14" s="1"/>
      <c r="E14" s="1">
        <f t="shared" ref="E14" si="3">E12/0.7</f>
        <v>45</v>
      </c>
    </row>
    <row r="16" spans="1:6" x14ac:dyDescent="0.25">
      <c r="A16" t="s">
        <v>7</v>
      </c>
      <c r="B16" t="s">
        <v>6</v>
      </c>
      <c r="C16" s="1">
        <f>C14/4.5</f>
        <v>11.428571428571429</v>
      </c>
      <c r="D16" s="1"/>
      <c r="E16" s="1">
        <f t="shared" ref="E16" si="4">E14/4.5</f>
        <v>10</v>
      </c>
    </row>
    <row r="18" spans="1:5" x14ac:dyDescent="0.25">
      <c r="A18" t="s">
        <v>13</v>
      </c>
      <c r="B18" t="s">
        <v>8</v>
      </c>
      <c r="C18" s="1">
        <f>C16/85*100</f>
        <v>13.445378151260504</v>
      </c>
      <c r="D18" s="1"/>
      <c r="E18" s="1">
        <f t="shared" ref="E18" si="5">E16/85*100</f>
        <v>11.76470588235294</v>
      </c>
    </row>
    <row r="20" spans="1:5" x14ac:dyDescent="0.25">
      <c r="A20" t="s">
        <v>16</v>
      </c>
      <c r="B20" t="s">
        <v>14</v>
      </c>
      <c r="C20" s="1">
        <f>C18/2</f>
        <v>6.7226890756302522</v>
      </c>
      <c r="D20" s="1"/>
      <c r="E20" s="1">
        <f t="shared" ref="E20" si="6">E18/2</f>
        <v>5.8823529411764701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F1 Sauen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Früh Barbara</dc:creator>
  <cp:lastModifiedBy>Jasmin</cp:lastModifiedBy>
  <dcterms:created xsi:type="dcterms:W3CDTF">2020-12-01T15:24:09Z</dcterms:created>
  <dcterms:modified xsi:type="dcterms:W3CDTF">2021-05-04T12:20:44Z</dcterms:modified>
</cp:coreProperties>
</file>